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<sst xmlns="http://schemas.openxmlformats.org/spreadsheetml/2006/main" count="10" uniqueCount="10">
  <si>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     міського відділу освіти виконавчого комітету Першотравенської міської ради</t>
  </si>
  <si>
    <t xml:space="preserve">                                  Фінансовий звіт за січень - листопад  2017р.  </t>
  </si>
  <si>
    <t xml:space="preserve">Найменування установи </t>
  </si>
  <si>
    <t>Назви КЕКВ</t>
  </si>
  <si>
    <t>Разом</t>
  </si>
  <si>
    <t>ДНЗ Попелюшка</t>
  </si>
  <si>
    <t xml:space="preserve">січень- вересень </t>
  </si>
  <si>
    <t>жовтень</t>
  </si>
  <si>
    <t>листопад</t>
  </si>
  <si>
    <t>Усього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</si>
</sst>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b/>
      <sz val="10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80" fontId="3" fillId="0" borderId="2" xfId="0" applyNumberFormat="1" applyFont="1" applyBorder="1" applyAlignment="1">
      <alignment horizontal="center" vertical="center"/>
    </xf>
    <xf numFmtId="180" fontId="3" fillId="0" borderId="3" xfId="0" applyNumberFormat="1" applyFont="1" applyBorder="1" applyAlignment="1">
      <alignment horizontal="center" vertical="center"/>
    </xf>
    <xf numFmtId="180" fontId="3" fillId="0" borderId="4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S15"/>
  <sheetViews>
    <sheetView tabSelected="1" workbookViewId="0" topLeftCell="A1">
      <selection activeCell="C15" sqref="C15"/>
    </sheetView>
  </sheetViews>
  <sheetFormatPr defaultColWidth="9.140625" defaultRowHeight="12.75"/>
  <cols>
    <col min="2" max="2" width="13.421875" style="0" customWidth="1"/>
  </cols>
  <sheetData>
    <row r="4" spans="6:14" ht="12.75">
      <c r="F4" s="1" t="s">
        <v>1</v>
      </c>
      <c r="G4" s="1"/>
      <c r="H4" s="1"/>
      <c r="I4" s="1"/>
      <c r="J4" s="1"/>
      <c r="K4" s="1"/>
      <c r="L4" s="1"/>
      <c r="M4" s="1"/>
      <c r="N4" s="1"/>
    </row>
    <row r="6" spans="6:14" ht="12.75">
      <c r="F6" s="1" t="s">
        <v>0</v>
      </c>
      <c r="M6" s="1"/>
      <c r="N6" s="1"/>
    </row>
    <row r="9" spans="2:19" ht="12.75">
      <c r="B9" s="12" t="s">
        <v>2</v>
      </c>
      <c r="C9" s="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2:19" ht="22.5">
      <c r="B10" s="12"/>
      <c r="C10" s="2" t="s">
        <v>3</v>
      </c>
      <c r="D10" s="3">
        <v>2111</v>
      </c>
      <c r="E10" s="3">
        <v>2120</v>
      </c>
      <c r="F10" s="3">
        <v>2210</v>
      </c>
      <c r="G10" s="3">
        <v>2220</v>
      </c>
      <c r="H10" s="3">
        <v>2230</v>
      </c>
      <c r="I10" s="3">
        <v>2240</v>
      </c>
      <c r="J10" s="3">
        <v>2250</v>
      </c>
      <c r="K10" s="3">
        <v>2260</v>
      </c>
      <c r="L10" s="3">
        <v>2271</v>
      </c>
      <c r="M10" s="3">
        <v>2272</v>
      </c>
      <c r="N10" s="3">
        <v>2273</v>
      </c>
      <c r="O10" s="3">
        <v>2274</v>
      </c>
      <c r="P10" s="3">
        <v>2730</v>
      </c>
      <c r="Q10" s="3">
        <v>2275</v>
      </c>
      <c r="R10" s="3">
        <v>2800</v>
      </c>
      <c r="S10" s="3" t="s">
        <v>4</v>
      </c>
    </row>
    <row r="11" spans="2:19" ht="12.75"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4">
        <v>15</v>
      </c>
      <c r="Q11" s="4">
        <v>16</v>
      </c>
      <c r="R11" s="4">
        <v>17</v>
      </c>
      <c r="S11" s="4">
        <v>18</v>
      </c>
    </row>
    <row r="12" spans="2:19" ht="21.75">
      <c r="B12" s="14" t="s">
        <v>5</v>
      </c>
      <c r="C12" s="5" t="s">
        <v>6</v>
      </c>
      <c r="D12" s="6">
        <v>2086972.76</v>
      </c>
      <c r="E12" s="7">
        <v>454784.22</v>
      </c>
      <c r="F12" s="7">
        <v>56165.89</v>
      </c>
      <c r="G12" s="7"/>
      <c r="H12" s="7">
        <v>164940.02</v>
      </c>
      <c r="I12" s="7">
        <v>78304.19</v>
      </c>
      <c r="J12" s="7">
        <v>908.5</v>
      </c>
      <c r="K12" s="7"/>
      <c r="L12" s="7">
        <v>108627.44</v>
      </c>
      <c r="M12" s="7">
        <v>27334.1</v>
      </c>
      <c r="N12" s="7">
        <v>61744.89</v>
      </c>
      <c r="O12" s="7"/>
      <c r="P12" s="7">
        <v>192</v>
      </c>
      <c r="Q12" s="7">
        <v>965.71</v>
      </c>
      <c r="R12" s="7">
        <v>357</v>
      </c>
      <c r="S12" s="7">
        <f>SUM(D12:R12)</f>
        <v>3041296.72</v>
      </c>
    </row>
    <row r="13" spans="2:19" ht="12.75">
      <c r="B13" s="15"/>
      <c r="C13" s="5" t="s">
        <v>7</v>
      </c>
      <c r="D13" s="8">
        <f>109062.04+100962.16</f>
        <v>210024.2</v>
      </c>
      <c r="E13" s="7">
        <f>22846.99+438.35+23358.68+176.78+679.23</f>
        <v>47500.030000000006</v>
      </c>
      <c r="F13" s="7">
        <v>5390</v>
      </c>
      <c r="G13" s="7"/>
      <c r="H13" s="7">
        <v>23736.04</v>
      </c>
      <c r="I13" s="7">
        <f>262.01+393.8</f>
        <v>655.81</v>
      </c>
      <c r="J13" s="7">
        <v>445</v>
      </c>
      <c r="K13" s="7"/>
      <c r="L13" s="7">
        <v>8120.27</v>
      </c>
      <c r="M13" s="7">
        <v>5833.88</v>
      </c>
      <c r="N13" s="7">
        <v>7665.05</v>
      </c>
      <c r="O13" s="7"/>
      <c r="P13" s="7"/>
      <c r="Q13" s="7"/>
      <c r="R13" s="7"/>
      <c r="S13" s="7">
        <f>SUM(D13:R13)</f>
        <v>309370.27999999997</v>
      </c>
    </row>
    <row r="14" spans="2:19" ht="12.75">
      <c r="B14" s="15"/>
      <c r="C14" s="5" t="s">
        <v>8</v>
      </c>
      <c r="D14" s="8">
        <v>214957.98</v>
      </c>
      <c r="E14" s="7">
        <v>48032.19</v>
      </c>
      <c r="F14" s="7">
        <v>10849.64</v>
      </c>
      <c r="G14" s="7">
        <v>2717</v>
      </c>
      <c r="H14" s="7">
        <v>18909.85</v>
      </c>
      <c r="I14" s="7">
        <v>7331.56</v>
      </c>
      <c r="J14" s="8"/>
      <c r="K14" s="7"/>
      <c r="L14" s="7">
        <v>28489.26</v>
      </c>
      <c r="M14" s="7">
        <v>3459.29</v>
      </c>
      <c r="N14" s="7">
        <v>8496.32</v>
      </c>
      <c r="O14" s="7"/>
      <c r="P14" s="7"/>
      <c r="Q14" s="7"/>
      <c r="R14" s="7"/>
      <c r="S14" s="7">
        <f>SUM(D14:R14)</f>
        <v>343243.09</v>
      </c>
    </row>
    <row r="15" spans="2:19" ht="12.75">
      <c r="B15" s="16"/>
      <c r="C15" s="5" t="s">
        <v>9</v>
      </c>
      <c r="D15" s="9">
        <f aca="true" t="shared" si="0" ref="D15:R15">SUM(D12:D14)</f>
        <v>2511954.94</v>
      </c>
      <c r="E15" s="9">
        <f t="shared" si="0"/>
        <v>550316.44</v>
      </c>
      <c r="F15" s="9">
        <f t="shared" si="0"/>
        <v>72405.53</v>
      </c>
      <c r="G15" s="9">
        <f t="shared" si="0"/>
        <v>2717</v>
      </c>
      <c r="H15" s="9">
        <f t="shared" si="0"/>
        <v>207585.91</v>
      </c>
      <c r="I15" s="10">
        <f t="shared" si="0"/>
        <v>86291.56</v>
      </c>
      <c r="J15" s="10">
        <f t="shared" si="0"/>
        <v>1353.5</v>
      </c>
      <c r="K15" s="9">
        <f t="shared" si="0"/>
        <v>0</v>
      </c>
      <c r="L15" s="9">
        <f t="shared" si="0"/>
        <v>145236.97</v>
      </c>
      <c r="M15" s="9">
        <f t="shared" si="0"/>
        <v>36627.27</v>
      </c>
      <c r="N15" s="9">
        <f t="shared" si="0"/>
        <v>77906.26000000001</v>
      </c>
      <c r="O15" s="9">
        <f t="shared" si="0"/>
        <v>0</v>
      </c>
      <c r="P15" s="9">
        <f t="shared" si="0"/>
        <v>192</v>
      </c>
      <c r="Q15" s="9">
        <f t="shared" si="0"/>
        <v>965.71</v>
      </c>
      <c r="R15" s="9">
        <f t="shared" si="0"/>
        <v>357</v>
      </c>
      <c r="S15" s="11">
        <f>SUM(D15:R15)</f>
        <v>3693910.09</v>
      </c>
    </row>
  </sheetData>
  <mergeCells count="3">
    <mergeCell ref="B9:B10"/>
    <mergeCell ref="D9:S9"/>
    <mergeCell ref="B12:B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2017-12-15T08:58:52Z</dcterms:modified>
  <cp:category/>
  <cp:version/>
  <cp:contentType/>
  <cp:contentStatus/>
</cp:coreProperties>
</file>